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8760" activeTab="1"/>
  </bookViews>
  <sheets>
    <sheet name="Training accounts" sheetId="1" r:id="rId1"/>
    <sheet name="IRC accounts" sheetId="2" r:id="rId2"/>
    <sheet name="Sheet3" sheetId="3" r:id="rId3"/>
  </sheets>
  <definedNames/>
  <calcPr fullCalcOnLoad="1"/>
</workbook>
</file>

<file path=xl/comments1.xml><?xml version="1.0" encoding="utf-8"?>
<comments xmlns="http://schemas.openxmlformats.org/spreadsheetml/2006/main">
  <authors>
    <author>Sarah</author>
  </authors>
  <commentList>
    <comment ref="B15" authorId="0">
      <text>
        <r>
          <rPr>
            <b/>
            <sz val="9"/>
            <rFont val="Tahoma"/>
            <family val="0"/>
          </rPr>
          <t>Sarah:</t>
        </r>
        <r>
          <rPr>
            <sz val="9"/>
            <rFont val="Tahoma"/>
            <family val="0"/>
          </rPr>
          <t xml:space="preserve">
No Hall Fees due to double booking
</t>
        </r>
      </text>
    </comment>
  </commentList>
</comments>
</file>

<file path=xl/sharedStrings.xml><?xml version="1.0" encoding="utf-8"?>
<sst xmlns="http://schemas.openxmlformats.org/spreadsheetml/2006/main" count="35" uniqueCount="35">
  <si>
    <t>SW Girls Regional training Accounts</t>
  </si>
  <si>
    <t>Date</t>
  </si>
  <si>
    <t>Hall fees</t>
  </si>
  <si>
    <t>Amount taken</t>
  </si>
  <si>
    <t>Cash paid for Hall</t>
  </si>
  <si>
    <t>Amount Matt paid</t>
  </si>
  <si>
    <t>Amount Paul paid</t>
  </si>
  <si>
    <t>Balance</t>
  </si>
  <si>
    <t>Amount owed to Paul</t>
  </si>
  <si>
    <t>Amount owed to Matt</t>
  </si>
  <si>
    <t>17th Sep 2011 (12-4)</t>
  </si>
  <si>
    <t>16th Oct 2011 (1:30-4.30)</t>
  </si>
  <si>
    <t>12th Nov 2011 (11-4)</t>
  </si>
  <si>
    <t>17th Dec 2011 (11-4)</t>
  </si>
  <si>
    <t>8th Jan 2011 (11-4)</t>
  </si>
  <si>
    <t>11th Feb 2011 (11-4)</t>
  </si>
  <si>
    <t>24th Mar 2011 (11-4)</t>
  </si>
  <si>
    <t>21st Apr 2012 U14s only (11-3)</t>
  </si>
  <si>
    <t>22nd Apr 2012 (Exeter Challenge U16 only)</t>
  </si>
  <si>
    <t>£5 (55 taken from fees)</t>
  </si>
  <si>
    <t>28th Apr 2012 (WVA L&amp;J league)</t>
  </si>
  <si>
    <t>£0 (5 taken from fees)</t>
  </si>
  <si>
    <t>19th May 2012 (11-4)</t>
  </si>
  <si>
    <t>Totals</t>
  </si>
  <si>
    <r>
      <t xml:space="preserve">To Summarise we have a </t>
    </r>
    <r>
      <rPr>
        <sz val="10"/>
        <color indexed="10"/>
        <rFont val="Arial"/>
        <family val="2"/>
      </rPr>
      <t xml:space="preserve">-£218 </t>
    </r>
    <r>
      <rPr>
        <sz val="10"/>
        <color indexed="8"/>
        <rFont val="Arial"/>
        <family val="2"/>
      </rPr>
      <t>deficit for our training cost this season. 
- Paul is owed £326, of which we currently have £108.50 cash 'in the bank' from our last session which we didn’t get charged for due to a mix up on the bookings
- We would be looking for a cheque from the SWVA for £217.50 (to Paul) to cover our costs this season.
- For the inter-regional tournament we will be asking the squads to cover the costs of the weekend not the SWVA. However if we experience any unforseen costs the figure for the SWVA will increase. The Girls will be making the cheques payable to the SWVA. We will then ask for this money to be paid back to Myself (Sarah), Matt and Paul for the bills (hotel, minibus etc) we will be paying for.</t>
    </r>
  </si>
  <si>
    <t>Incoming</t>
  </si>
  <si>
    <t>Outgoing</t>
  </si>
  <si>
    <t>Fees girls paid (£55 each)</t>
  </si>
  <si>
    <t>Accomodation costs</t>
  </si>
  <si>
    <t>Minibus costs (Wiltshire)</t>
  </si>
  <si>
    <t>Minibus costs (Devon)</t>
  </si>
  <si>
    <t>* SWVA sent cheques totaling £826.99 to the Girls squad</t>
  </si>
  <si>
    <t>* The Girls squad sent SWVA a total of £1063.00</t>
  </si>
  <si>
    <t>IRC accounts 2011-12</t>
  </si>
  <si>
    <t>Incomings minus outgoings total</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</si>
</sst>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11">
    <font>
      <sz val="10"/>
      <name val="Arial"/>
      <family val="0"/>
    </font>
    <font>
      <b/>
      <u val="single"/>
      <sz val="10"/>
      <name val="Arial"/>
      <family val="2"/>
    </font>
    <font>
      <b/>
      <sz val="10"/>
      <name val="Arial"/>
      <family val="2"/>
    </font>
    <font>
      <u val="single"/>
      <sz val="10"/>
      <name val="Arial"/>
      <family val="0"/>
    </font>
    <font>
      <sz val="10"/>
      <color indexed="10"/>
      <name val="Arial"/>
      <family val="2"/>
    </font>
    <font>
      <sz val="10"/>
      <color indexed="8"/>
      <name val="Arial"/>
      <family val="2"/>
    </font>
    <font>
      <b/>
      <sz val="9"/>
      <name val="Tahoma"/>
      <family val="0"/>
    </font>
    <font>
      <sz val="9"/>
      <name val="Tahoma"/>
      <family val="0"/>
    </font>
    <font>
      <sz val="8"/>
      <name val="Arial"/>
      <family val="0"/>
    </font>
    <font>
      <u val="single"/>
      <sz val="12"/>
      <name val="Arial"/>
      <family val="0"/>
    </font>
    <font>
      <b/>
      <sz val="8"/>
      <name val="Arial"/>
      <family val="2"/>
    </font>
  </fonts>
  <fills count="2">
    <fill>
      <patternFill/>
    </fill>
    <fill>
      <patternFill patternType="gray125"/>
    </fill>
  </fills>
  <borders count="11">
    <border>
      <left/>
      <right/>
      <top/>
      <bottom/>
      <diagonal/>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0" xfId="0" applyFont="1" applyBorder="1" applyAlignment="1">
      <alignment horizontal="center" vertical="distributed"/>
    </xf>
    <xf numFmtId="0" fontId="2" fillId="0" borderId="0" xfId="0" applyFont="1" applyBorder="1" applyAlignment="1">
      <alignment horizontal="center" vertical="center" wrapText="1"/>
    </xf>
    <xf numFmtId="0" fontId="0" fillId="0" borderId="0" xfId="0" applyAlignment="1">
      <alignment horizontal="center" vertical="distributed"/>
    </xf>
    <xf numFmtId="0" fontId="0" fillId="0" borderId="0" xfId="0" applyBorder="1" applyAlignment="1">
      <alignment horizontal="center" vertical="distributed"/>
    </xf>
    <xf numFmtId="6" fontId="0" fillId="0" borderId="0" xfId="0" applyNumberFormat="1" applyBorder="1" applyAlignment="1">
      <alignment horizontal="center" vertical="distributed"/>
    </xf>
    <xf numFmtId="6" fontId="0" fillId="0" borderId="0" xfId="0" applyNumberFormat="1" applyAlignment="1">
      <alignment horizontal="center" vertical="distributed"/>
    </xf>
    <xf numFmtId="0" fontId="0" fillId="0" borderId="0" xfId="0" applyBorder="1" applyAlignment="1">
      <alignment horizontal="center" vertical="center" wrapText="1"/>
    </xf>
    <xf numFmtId="6" fontId="0" fillId="0" borderId="0" xfId="0" applyNumberFormat="1" applyBorder="1" applyAlignment="1">
      <alignment horizontal="center" vertical="center" wrapText="1"/>
    </xf>
    <xf numFmtId="0" fontId="0" fillId="0" borderId="0" xfId="0" applyBorder="1" applyAlignment="1">
      <alignment horizontal="center" vertical="distributed" wrapText="1"/>
    </xf>
    <xf numFmtId="6" fontId="0" fillId="0" borderId="0" xfId="0" applyNumberFormat="1" applyBorder="1" applyAlignment="1">
      <alignment horizontal="center" vertical="distributed" wrapText="1"/>
    </xf>
    <xf numFmtId="0" fontId="0" fillId="0" borderId="0" xfId="0" applyFont="1" applyBorder="1" applyAlignment="1">
      <alignment horizontal="left"/>
    </xf>
    <xf numFmtId="6" fontId="0" fillId="0" borderId="0" xfId="0" applyNumberFormat="1" applyFont="1" applyBorder="1" applyAlignment="1">
      <alignment horizontal="center"/>
    </xf>
    <xf numFmtId="8" fontId="0" fillId="0" borderId="0" xfId="0" applyNumberFormat="1" applyFont="1" applyBorder="1" applyAlignment="1">
      <alignment horizontal="center"/>
    </xf>
    <xf numFmtId="6" fontId="0" fillId="0" borderId="0" xfId="0" applyNumberFormat="1" applyFont="1" applyBorder="1" applyAlignment="1">
      <alignment horizontal="center" vertical="distributed"/>
    </xf>
    <xf numFmtId="6" fontId="0" fillId="0" borderId="0" xfId="0" applyNumberFormat="1" applyFont="1" applyAlignment="1">
      <alignment horizontal="center" vertical="distributed"/>
    </xf>
    <xf numFmtId="0" fontId="0" fillId="0" borderId="1" xfId="0" applyBorder="1" applyAlignment="1">
      <alignment horizontal="center"/>
    </xf>
    <xf numFmtId="6" fontId="2" fillId="0" borderId="0" xfId="0" applyNumberFormat="1" applyFont="1" applyAlignment="1">
      <alignment horizontal="center"/>
    </xf>
    <xf numFmtId="6" fontId="0" fillId="0" borderId="0" xfId="0" applyNumberFormat="1" applyAlignment="1">
      <alignment horizontal="center"/>
    </xf>
    <xf numFmtId="8" fontId="0" fillId="0" borderId="0" xfId="0" applyNumberFormat="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8" fillId="0" borderId="0" xfId="0" applyFont="1" applyAlignment="1">
      <alignment/>
    </xf>
    <xf numFmtId="164" fontId="0" fillId="0" borderId="0" xfId="0" applyNumberFormat="1" applyBorder="1" applyAlignment="1">
      <alignment horizontal="center" vertical="distributed"/>
    </xf>
    <xf numFmtId="164" fontId="0" fillId="0" borderId="0" xfId="0" applyNumberFormat="1" applyAlignment="1">
      <alignment/>
    </xf>
    <xf numFmtId="0" fontId="0" fillId="0" borderId="0" xfId="0" applyFill="1" applyBorder="1" applyAlignment="1">
      <alignment horizontal="center" vertical="distributed"/>
    </xf>
    <xf numFmtId="0" fontId="9" fillId="0" borderId="0" xfId="0" applyFont="1" applyAlignment="1">
      <alignment horizontal="center"/>
    </xf>
    <xf numFmtId="0" fontId="0" fillId="0" borderId="0" xfId="0" applyBorder="1" applyAlignment="1">
      <alignment/>
    </xf>
    <xf numFmtId="164" fontId="0" fillId="0" borderId="10" xfId="0" applyNumberFormat="1" applyBorder="1" applyAlignment="1">
      <alignment horizontal="center" vertical="distributed"/>
    </xf>
    <xf numFmtId="0" fontId="0" fillId="0" borderId="10" xfId="0" applyBorder="1" applyAlignment="1">
      <alignment horizontal="center" vertical="distributed"/>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workbookViewId="0" topLeftCell="A3">
      <selection activeCell="D19" sqref="D19"/>
    </sheetView>
  </sheetViews>
  <sheetFormatPr defaultColWidth="9.140625" defaultRowHeight="12.75"/>
  <cols>
    <col min="1" max="1" width="21.140625" style="0" customWidth="1"/>
    <col min="3" max="3" width="11.8515625" style="0" customWidth="1"/>
    <col min="4" max="4" width="11.421875" style="0" customWidth="1"/>
    <col min="5" max="5" width="11.00390625" style="0" customWidth="1"/>
    <col min="6" max="6" width="13.140625" style="0" customWidth="1"/>
    <col min="7" max="7" width="11.421875" style="0" customWidth="1"/>
    <col min="8" max="8" width="12.8515625" style="0" customWidth="1"/>
    <col min="9" max="9" width="12.7109375" style="0" customWidth="1"/>
  </cols>
  <sheetData>
    <row r="1" spans="1:13" ht="12.75">
      <c r="A1" s="1"/>
      <c r="B1" s="1"/>
      <c r="C1" s="23" t="s">
        <v>0</v>
      </c>
      <c r="D1" s="24"/>
      <c r="E1" s="24"/>
      <c r="F1" s="24"/>
      <c r="G1" s="1"/>
      <c r="H1" s="1"/>
      <c r="I1" s="1"/>
      <c r="J1" s="1"/>
      <c r="K1" s="1"/>
      <c r="L1" s="1"/>
      <c r="M1" s="1"/>
    </row>
    <row r="2" spans="1:13" ht="15" customHeight="1">
      <c r="A2" s="1"/>
      <c r="B2" s="3"/>
      <c r="C2" s="1"/>
      <c r="D2" s="1"/>
      <c r="E2" s="1"/>
      <c r="F2" s="1"/>
      <c r="G2" s="1"/>
      <c r="H2" s="1"/>
      <c r="I2" s="1"/>
      <c r="J2" s="1"/>
      <c r="K2" s="1"/>
      <c r="L2" s="1"/>
      <c r="M2" s="1"/>
    </row>
    <row r="3" spans="1:13" ht="38.25">
      <c r="A3" s="4" t="s">
        <v>1</v>
      </c>
      <c r="B3" s="4" t="s">
        <v>2</v>
      </c>
      <c r="C3" s="5" t="s">
        <v>3</v>
      </c>
      <c r="D3" s="5" t="s">
        <v>4</v>
      </c>
      <c r="E3" s="5" t="s">
        <v>5</v>
      </c>
      <c r="F3" s="5" t="s">
        <v>6</v>
      </c>
      <c r="G3" s="5" t="s">
        <v>7</v>
      </c>
      <c r="H3" s="5" t="s">
        <v>8</v>
      </c>
      <c r="I3" s="5" t="s">
        <v>9</v>
      </c>
      <c r="J3" s="6"/>
      <c r="K3" s="1"/>
      <c r="L3" s="1"/>
      <c r="M3" s="1"/>
    </row>
    <row r="4" spans="1:13" ht="15" customHeight="1">
      <c r="A4" s="7"/>
      <c r="B4" s="7"/>
      <c r="C4" s="7"/>
      <c r="D4" s="7"/>
      <c r="E4" s="7"/>
      <c r="F4" s="7"/>
      <c r="G4" s="7"/>
      <c r="H4" s="7"/>
      <c r="I4" s="7"/>
      <c r="J4" s="6"/>
      <c r="K4" s="1"/>
      <c r="L4" s="1"/>
      <c r="M4" s="1"/>
    </row>
    <row r="5" spans="1:13" ht="15" customHeight="1">
      <c r="A5" s="7" t="s">
        <v>10</v>
      </c>
      <c r="B5" s="8">
        <v>120</v>
      </c>
      <c r="C5" s="8">
        <v>94</v>
      </c>
      <c r="D5" s="8">
        <v>90</v>
      </c>
      <c r="E5" s="8">
        <v>0</v>
      </c>
      <c r="F5" s="8">
        <v>30</v>
      </c>
      <c r="G5" s="8">
        <v>-26</v>
      </c>
      <c r="H5" s="8">
        <v>26</v>
      </c>
      <c r="I5" s="8">
        <v>0</v>
      </c>
      <c r="J5" s="9"/>
      <c r="K5" s="1"/>
      <c r="L5" s="1"/>
      <c r="M5" s="1"/>
    </row>
    <row r="6" spans="1:13" ht="15" customHeight="1">
      <c r="A6" s="7" t="s">
        <v>11</v>
      </c>
      <c r="B6" s="8">
        <v>100</v>
      </c>
      <c r="C6" s="8">
        <v>125</v>
      </c>
      <c r="D6" s="8">
        <v>100</v>
      </c>
      <c r="E6" s="8">
        <v>0</v>
      </c>
      <c r="F6" s="8">
        <v>0</v>
      </c>
      <c r="G6" s="8">
        <v>-1</v>
      </c>
      <c r="H6" s="8">
        <v>1</v>
      </c>
      <c r="I6" s="8">
        <v>0</v>
      </c>
      <c r="J6" s="9"/>
      <c r="K6" s="1"/>
      <c r="L6" s="1"/>
      <c r="M6" s="1"/>
    </row>
    <row r="7" spans="1:13" ht="15" customHeight="1">
      <c r="A7" s="7" t="s">
        <v>12</v>
      </c>
      <c r="B7" s="8">
        <v>150</v>
      </c>
      <c r="C7" s="8">
        <v>130</v>
      </c>
      <c r="D7" s="8">
        <v>130</v>
      </c>
      <c r="E7" s="8">
        <v>0</v>
      </c>
      <c r="F7" s="8">
        <v>20</v>
      </c>
      <c r="G7" s="8">
        <v>-21</v>
      </c>
      <c r="H7" s="8">
        <v>21</v>
      </c>
      <c r="I7" s="8">
        <v>0</v>
      </c>
      <c r="J7" s="9"/>
      <c r="K7" s="1"/>
      <c r="L7" s="1"/>
      <c r="M7" s="1"/>
    </row>
    <row r="8" spans="1:13" ht="15" customHeight="1">
      <c r="A8" s="7" t="s">
        <v>13</v>
      </c>
      <c r="B8" s="8">
        <v>150</v>
      </c>
      <c r="C8" s="8">
        <v>85</v>
      </c>
      <c r="D8" s="8">
        <v>85</v>
      </c>
      <c r="E8" s="8">
        <v>0</v>
      </c>
      <c r="F8" s="8">
        <v>65</v>
      </c>
      <c r="G8" s="8">
        <v>-86</v>
      </c>
      <c r="H8" s="8">
        <v>86</v>
      </c>
      <c r="I8" s="8">
        <v>0</v>
      </c>
      <c r="J8" s="9"/>
      <c r="K8" s="1"/>
      <c r="L8" s="1"/>
      <c r="M8" s="1"/>
    </row>
    <row r="9" spans="1:13" ht="15" customHeight="1">
      <c r="A9" s="7" t="s">
        <v>14</v>
      </c>
      <c r="B9" s="8">
        <v>150</v>
      </c>
      <c r="C9" s="8">
        <v>105</v>
      </c>
      <c r="D9" s="8">
        <v>105</v>
      </c>
      <c r="E9" s="8">
        <v>0</v>
      </c>
      <c r="F9" s="8">
        <v>45</v>
      </c>
      <c r="G9" s="8">
        <f>G8-F9</f>
        <v>-131</v>
      </c>
      <c r="H9" s="8">
        <f aca="true" t="shared" si="0" ref="H9:H15">H8+F9</f>
        <v>131</v>
      </c>
      <c r="I9" s="8">
        <v>0</v>
      </c>
      <c r="J9" s="9"/>
      <c r="K9" s="1"/>
      <c r="L9" s="1"/>
      <c r="M9" s="1"/>
    </row>
    <row r="10" spans="1:13" ht="15" customHeight="1">
      <c r="A10" s="7" t="s">
        <v>15</v>
      </c>
      <c r="B10" s="8">
        <v>150</v>
      </c>
      <c r="C10" s="8">
        <v>45</v>
      </c>
      <c r="D10" s="8">
        <v>45</v>
      </c>
      <c r="E10" s="8">
        <v>0</v>
      </c>
      <c r="F10" s="8">
        <f>B10-C10</f>
        <v>105</v>
      </c>
      <c r="G10" s="8">
        <f>G9-F10</f>
        <v>-236</v>
      </c>
      <c r="H10" s="8">
        <f t="shared" si="0"/>
        <v>236</v>
      </c>
      <c r="I10" s="8">
        <v>0</v>
      </c>
      <c r="J10" s="9"/>
      <c r="K10" s="1"/>
      <c r="L10" s="1"/>
      <c r="M10" s="1"/>
    </row>
    <row r="11" spans="1:13" ht="15" customHeight="1">
      <c r="A11" s="7" t="s">
        <v>16</v>
      </c>
      <c r="B11" s="8">
        <v>150</v>
      </c>
      <c r="C11" s="8">
        <v>100</v>
      </c>
      <c r="D11" s="8">
        <v>100</v>
      </c>
      <c r="E11" s="8">
        <v>0</v>
      </c>
      <c r="F11" s="8">
        <v>50</v>
      </c>
      <c r="G11" s="8">
        <f>G10-F11</f>
        <v>-286</v>
      </c>
      <c r="H11" s="8">
        <f t="shared" si="0"/>
        <v>286</v>
      </c>
      <c r="I11" s="8">
        <v>0</v>
      </c>
      <c r="J11" s="9"/>
      <c r="K11" s="1"/>
      <c r="L11" s="1"/>
      <c r="M11" s="1"/>
    </row>
    <row r="12" spans="1:13" ht="15" customHeight="1">
      <c r="A12" s="7" t="s">
        <v>17</v>
      </c>
      <c r="B12" s="8">
        <v>120</v>
      </c>
      <c r="C12" s="8">
        <v>60</v>
      </c>
      <c r="D12" s="8">
        <v>60</v>
      </c>
      <c r="E12" s="8">
        <v>60</v>
      </c>
      <c r="F12" s="8">
        <v>0</v>
      </c>
      <c r="G12" s="8">
        <f>G11-E12</f>
        <v>-346</v>
      </c>
      <c r="H12" s="8">
        <f t="shared" si="0"/>
        <v>286</v>
      </c>
      <c r="I12" s="8">
        <v>60</v>
      </c>
      <c r="J12" s="9"/>
      <c r="K12" s="1"/>
      <c r="L12" s="1"/>
      <c r="M12" s="1"/>
    </row>
    <row r="13" spans="1:13" ht="54.75" customHeight="1">
      <c r="A13" s="10" t="s">
        <v>18</v>
      </c>
      <c r="B13" s="11">
        <v>40</v>
      </c>
      <c r="C13" s="8">
        <v>55</v>
      </c>
      <c r="D13" s="11">
        <v>40</v>
      </c>
      <c r="E13" s="8">
        <v>0</v>
      </c>
      <c r="F13" s="8">
        <v>40</v>
      </c>
      <c r="G13" s="8">
        <v>-331</v>
      </c>
      <c r="H13" s="8">
        <f t="shared" si="0"/>
        <v>326</v>
      </c>
      <c r="I13" s="12" t="s">
        <v>19</v>
      </c>
      <c r="J13" s="9"/>
      <c r="K13" s="1"/>
      <c r="L13" s="1"/>
      <c r="M13" s="1"/>
    </row>
    <row r="14" spans="1:13" ht="46.5" customHeight="1">
      <c r="A14" s="12" t="s">
        <v>20</v>
      </c>
      <c r="B14" s="13">
        <v>30</v>
      </c>
      <c r="C14" s="8">
        <v>35</v>
      </c>
      <c r="D14" s="8">
        <v>30</v>
      </c>
      <c r="E14" s="8">
        <v>0</v>
      </c>
      <c r="F14" s="8">
        <v>0</v>
      </c>
      <c r="G14" s="8">
        <v>-326</v>
      </c>
      <c r="H14" s="8">
        <f t="shared" si="0"/>
        <v>326</v>
      </c>
      <c r="I14" s="12" t="s">
        <v>21</v>
      </c>
      <c r="J14" s="9"/>
      <c r="K14" s="1"/>
      <c r="L14" s="1"/>
      <c r="M14" s="1"/>
    </row>
    <row r="15" spans="1:13" ht="27.75" customHeight="1">
      <c r="A15" s="14" t="s">
        <v>22</v>
      </c>
      <c r="B15" s="15">
        <v>0</v>
      </c>
      <c r="C15" s="16">
        <v>108.5</v>
      </c>
      <c r="D15" s="15">
        <v>0</v>
      </c>
      <c r="E15" s="17">
        <v>0</v>
      </c>
      <c r="F15" s="15">
        <v>0</v>
      </c>
      <c r="G15" s="17">
        <f>G14+C15</f>
        <v>-217.5</v>
      </c>
      <c r="H15" s="8">
        <f t="shared" si="0"/>
        <v>326</v>
      </c>
      <c r="I15" s="15">
        <v>0</v>
      </c>
      <c r="J15" s="18"/>
      <c r="K15" s="1"/>
      <c r="L15" s="1"/>
      <c r="M15" s="1"/>
    </row>
    <row r="16" spans="1:13" ht="15" customHeight="1" thickBot="1">
      <c r="A16" s="19"/>
      <c r="B16" s="19"/>
      <c r="C16" s="19"/>
      <c r="D16" s="19"/>
      <c r="E16" s="19"/>
      <c r="F16" s="19"/>
      <c r="G16" s="19"/>
      <c r="H16" s="19"/>
      <c r="I16" s="19"/>
      <c r="J16" s="1"/>
      <c r="K16" s="1"/>
      <c r="L16" s="1"/>
      <c r="M16" s="1"/>
    </row>
    <row r="17" spans="1:13" ht="15" customHeight="1" thickTop="1">
      <c r="A17" s="2" t="s">
        <v>23</v>
      </c>
      <c r="B17" s="20">
        <f>SUM(B5:B15)</f>
        <v>1160</v>
      </c>
      <c r="C17" s="20">
        <f>SUM(C5:C15)</f>
        <v>942.5</v>
      </c>
      <c r="D17" s="20">
        <f>SUM(D5:D15)</f>
        <v>785</v>
      </c>
      <c r="E17" s="20">
        <f>SUM(E4:E15)</f>
        <v>60</v>
      </c>
      <c r="F17" s="20">
        <f>SUM(F5:F16)</f>
        <v>355</v>
      </c>
      <c r="G17" s="20">
        <f>G15</f>
        <v>-217.5</v>
      </c>
      <c r="H17" s="20">
        <f>H15</f>
        <v>326</v>
      </c>
      <c r="I17" s="20">
        <v>0</v>
      </c>
      <c r="J17" s="1"/>
      <c r="K17" s="1"/>
      <c r="L17" s="1"/>
      <c r="M17" s="1"/>
    </row>
    <row r="18" spans="1:13" ht="12.75">
      <c r="A18" s="1"/>
      <c r="B18" s="1"/>
      <c r="C18" s="21">
        <f>B17-C17</f>
        <v>217.5</v>
      </c>
      <c r="D18" s="21"/>
      <c r="E18" s="1"/>
      <c r="F18" s="1"/>
      <c r="G18" s="1"/>
      <c r="H18" s="22">
        <f>H17-C15</f>
        <v>217.5</v>
      </c>
      <c r="I18" s="1"/>
      <c r="J18" s="1"/>
      <c r="K18" s="1"/>
      <c r="L18" s="1"/>
      <c r="M18" s="1"/>
    </row>
    <row r="19" spans="1:13" ht="12.75">
      <c r="A19" s="1"/>
      <c r="B19" s="1"/>
      <c r="C19" s="1"/>
      <c r="D19" s="1"/>
      <c r="E19" s="1"/>
      <c r="F19" s="1"/>
      <c r="G19" s="1"/>
      <c r="H19" s="1"/>
      <c r="I19" s="1"/>
      <c r="J19" s="1"/>
      <c r="K19" s="1"/>
      <c r="L19" s="1"/>
      <c r="M19" s="1"/>
    </row>
    <row r="20" spans="1:13" ht="12.75">
      <c r="A20" s="25" t="s">
        <v>24</v>
      </c>
      <c r="B20" s="26"/>
      <c r="C20" s="26"/>
      <c r="D20" s="26"/>
      <c r="E20" s="26"/>
      <c r="F20" s="26"/>
      <c r="G20" s="26"/>
      <c r="H20" s="26"/>
      <c r="I20" s="26"/>
      <c r="J20" s="26"/>
      <c r="K20" s="26"/>
      <c r="L20" s="26"/>
      <c r="M20" s="27"/>
    </row>
    <row r="21" spans="1:13" ht="12.75">
      <c r="A21" s="28"/>
      <c r="B21" s="29"/>
      <c r="C21" s="29"/>
      <c r="D21" s="29"/>
      <c r="E21" s="29"/>
      <c r="F21" s="29"/>
      <c r="G21" s="29"/>
      <c r="H21" s="29"/>
      <c r="I21" s="29"/>
      <c r="J21" s="29"/>
      <c r="K21" s="29"/>
      <c r="L21" s="29"/>
      <c r="M21" s="30"/>
    </row>
    <row r="22" spans="1:13" ht="12.75">
      <c r="A22" s="28"/>
      <c r="B22" s="29"/>
      <c r="C22" s="29"/>
      <c r="D22" s="29"/>
      <c r="E22" s="29"/>
      <c r="F22" s="29"/>
      <c r="G22" s="29"/>
      <c r="H22" s="29"/>
      <c r="I22" s="29"/>
      <c r="J22" s="29"/>
      <c r="K22" s="29"/>
      <c r="L22" s="29"/>
      <c r="M22" s="30"/>
    </row>
    <row r="23" spans="1:13" ht="12.75">
      <c r="A23" s="28"/>
      <c r="B23" s="29"/>
      <c r="C23" s="29"/>
      <c r="D23" s="29"/>
      <c r="E23" s="29"/>
      <c r="F23" s="29"/>
      <c r="G23" s="29"/>
      <c r="H23" s="29"/>
      <c r="I23" s="29"/>
      <c r="J23" s="29"/>
      <c r="K23" s="29"/>
      <c r="L23" s="29"/>
      <c r="M23" s="30"/>
    </row>
    <row r="24" spans="1:13" ht="12.75">
      <c r="A24" s="28"/>
      <c r="B24" s="29"/>
      <c r="C24" s="29"/>
      <c r="D24" s="29"/>
      <c r="E24" s="29"/>
      <c r="F24" s="29"/>
      <c r="G24" s="29"/>
      <c r="H24" s="29"/>
      <c r="I24" s="29"/>
      <c r="J24" s="29"/>
      <c r="K24" s="29"/>
      <c r="L24" s="29"/>
      <c r="M24" s="30"/>
    </row>
    <row r="25" spans="1:13" ht="12.75">
      <c r="A25" s="28"/>
      <c r="B25" s="29"/>
      <c r="C25" s="29"/>
      <c r="D25" s="29"/>
      <c r="E25" s="29"/>
      <c r="F25" s="29"/>
      <c r="G25" s="29"/>
      <c r="H25" s="29"/>
      <c r="I25" s="29"/>
      <c r="J25" s="29"/>
      <c r="K25" s="29"/>
      <c r="L25" s="29"/>
      <c r="M25" s="30"/>
    </row>
    <row r="26" spans="1:13" ht="12.75">
      <c r="A26" s="31"/>
      <c r="B26" s="32"/>
      <c r="C26" s="32"/>
      <c r="D26" s="32"/>
      <c r="E26" s="32"/>
      <c r="F26" s="32"/>
      <c r="G26" s="32"/>
      <c r="H26" s="32"/>
      <c r="I26" s="32"/>
      <c r="J26" s="32"/>
      <c r="K26" s="32"/>
      <c r="L26" s="32"/>
      <c r="M26" s="33"/>
    </row>
  </sheetData>
  <mergeCells count="2">
    <mergeCell ref="C1:F1"/>
    <mergeCell ref="A20:M26"/>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29"/>
  <sheetViews>
    <sheetView tabSelected="1" workbookViewId="0" topLeftCell="A1">
      <selection activeCell="E9" sqref="E9"/>
    </sheetView>
  </sheetViews>
  <sheetFormatPr defaultColWidth="9.140625" defaultRowHeight="12.75"/>
  <cols>
    <col min="1" max="1" width="28.00390625" style="0" customWidth="1"/>
  </cols>
  <sheetData>
    <row r="1" spans="1:3" ht="15">
      <c r="A1" s="38" t="s">
        <v>33</v>
      </c>
      <c r="B1" s="38"/>
      <c r="C1" s="38"/>
    </row>
    <row r="3" spans="1:3" ht="12.75">
      <c r="A3" s="34"/>
      <c r="B3" s="7" t="s">
        <v>25</v>
      </c>
      <c r="C3" s="7" t="s">
        <v>26</v>
      </c>
    </row>
    <row r="4" spans="1:3" ht="12.75">
      <c r="A4" s="7" t="s">
        <v>27</v>
      </c>
      <c r="B4" s="35">
        <v>1210</v>
      </c>
      <c r="C4" s="35"/>
    </row>
    <row r="5" spans="1:3" ht="12.75">
      <c r="A5" s="7" t="s">
        <v>28</v>
      </c>
      <c r="B5" s="35"/>
      <c r="C5" s="35">
        <v>468</v>
      </c>
    </row>
    <row r="6" spans="1:3" ht="12.75">
      <c r="A6" s="7" t="s">
        <v>29</v>
      </c>
      <c r="B6" s="35"/>
      <c r="C6" s="35">
        <v>186.6</v>
      </c>
    </row>
    <row r="7" spans="1:3" ht="12.75">
      <c r="A7" s="7" t="s">
        <v>30</v>
      </c>
      <c r="B7" s="35"/>
      <c r="C7" s="35">
        <v>319.99</v>
      </c>
    </row>
    <row r="8" spans="1:3" ht="12.75">
      <c r="A8" s="7"/>
      <c r="B8" s="35"/>
      <c r="C8" s="35"/>
    </row>
    <row r="9" spans="1:4" ht="17.25" customHeight="1">
      <c r="A9" s="41" t="s">
        <v>34</v>
      </c>
      <c r="B9" s="40"/>
      <c r="C9" s="40">
        <f>B4-C7-C5-C6</f>
        <v>235.41</v>
      </c>
      <c r="D9" s="39"/>
    </row>
    <row r="10" spans="1:3" ht="12.75">
      <c r="A10" s="7"/>
      <c r="B10" s="35"/>
      <c r="C10" s="35"/>
    </row>
    <row r="11" spans="1:3" ht="25.5">
      <c r="A11" s="37" t="s">
        <v>31</v>
      </c>
      <c r="C11" s="35"/>
    </row>
    <row r="12" spans="1:3" ht="25.5">
      <c r="A12" s="37" t="s">
        <v>32</v>
      </c>
      <c r="C12" s="35"/>
    </row>
    <row r="13" ht="12.75">
      <c r="C13" s="35"/>
    </row>
    <row r="14" ht="12.75">
      <c r="C14" s="35"/>
    </row>
    <row r="15" ht="12.75">
      <c r="C15" s="35"/>
    </row>
    <row r="16" ht="12.75">
      <c r="C16" s="35"/>
    </row>
    <row r="17" ht="12.75">
      <c r="C17" s="35"/>
    </row>
    <row r="18" spans="1:2" ht="12.75">
      <c r="A18" s="7"/>
      <c r="B18" s="35"/>
    </row>
    <row r="19" spans="1:2" ht="12.75">
      <c r="A19" s="7"/>
      <c r="B19" s="35"/>
    </row>
    <row r="20" spans="1:2" ht="12.75">
      <c r="A20" s="7"/>
      <c r="B20" s="35"/>
    </row>
    <row r="21" spans="1:2" ht="12.75">
      <c r="A21" s="7"/>
      <c r="B21" s="35"/>
    </row>
    <row r="22" spans="1:2" ht="12.75">
      <c r="A22" s="7"/>
      <c r="B22" s="35"/>
    </row>
    <row r="23" spans="1:2" ht="12.75">
      <c r="A23" s="7"/>
      <c r="B23" s="35"/>
    </row>
    <row r="24" spans="1:2" ht="12.75">
      <c r="A24" s="7"/>
      <c r="B24" s="35"/>
    </row>
    <row r="25" ht="12.75">
      <c r="B25" s="36"/>
    </row>
    <row r="29" ht="12.75">
      <c r="G29" s="36"/>
    </row>
  </sheetData>
  <mergeCells count="1">
    <mergeCell ref="A1:C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Sarah</cp:lastModifiedBy>
  <dcterms:created xsi:type="dcterms:W3CDTF">2012-05-24T22:22:56Z</dcterms:created>
  <dcterms:modified xsi:type="dcterms:W3CDTF">2013-05-22T21:40:15Z</dcterms:modified>
  <cp:category/>
  <cp:version/>
  <cp:contentType/>
  <cp:contentStatus/>
</cp:coreProperties>
</file>